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vpuertos365-my.sharepoint.com/personal/fbianchi_avpuertos_com/Documents/Licitaciones y Pedidos de cotización/Instalación molinetes Club Deportivo/"/>
    </mc:Choice>
  </mc:AlternateContent>
  <xr:revisionPtr revIDLastSave="1" documentId="8_{D7259CD4-79FB-42CB-807B-38AD6588EFFD}" xr6:coauthVersionLast="47" xr6:coauthVersionMax="47" xr10:uidLastSave="{86D079B2-28F0-4718-AA8F-0D80A2F55D4F}"/>
  <bookViews>
    <workbookView xWindow="-108" yWindow="-108" windowWidth="23256" windowHeight="13896" xr2:uid="{042A203B-26BE-444F-885B-44F7FFB51DC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H21" i="1"/>
  <c r="H17" i="1"/>
  <c r="H16" i="1"/>
  <c r="H15" i="1"/>
  <c r="H14" i="1"/>
  <c r="H13" i="1"/>
  <c r="H12" i="1"/>
  <c r="H11" i="1"/>
  <c r="H10" i="1"/>
  <c r="H9" i="1"/>
  <c r="H5" i="1"/>
  <c r="H18" i="1" l="1"/>
  <c r="C28" i="1" s="1"/>
  <c r="G28" i="1" s="1"/>
  <c r="H23" i="1"/>
  <c r="C29" i="1" s="1"/>
  <c r="G29" i="1" s="1"/>
  <c r="H6" i="1"/>
  <c r="C27" i="1" s="1"/>
  <c r="G27" i="1" s="1"/>
  <c r="C30" i="1" l="1"/>
</calcChain>
</file>

<file path=xl/sharedStrings.xml><?xml version="1.0" encoding="utf-8"?>
<sst xmlns="http://schemas.openxmlformats.org/spreadsheetml/2006/main" count="57" uniqueCount="37">
  <si>
    <t xml:space="preserve">MATRIZ DE COTIZACIÓN </t>
  </si>
  <si>
    <t xml:space="preserve">PROVEEDOR: </t>
  </si>
  <si>
    <t>Camaras de CCTV  y Equipos de Red</t>
  </si>
  <si>
    <t>EJEMPLO DE MODELO</t>
  </si>
  <si>
    <t>MARCA COTIZADA</t>
  </si>
  <si>
    <t xml:space="preserve">MODELO COTIZADO </t>
  </si>
  <si>
    <t>CANTIDAD</t>
  </si>
  <si>
    <t>UNIDAD DE MEDIDA</t>
  </si>
  <si>
    <t>PRECIO UNITARIO</t>
  </si>
  <si>
    <t>TOT en u$s</t>
  </si>
  <si>
    <t>UNIDAD</t>
  </si>
  <si>
    <t>Camara Fija minidomo:  IP 2MP 1080p varifocal, Poe, IP67, Vision nocturna:Si;  Alcance mínimo nocturno: 50 m; ángulo de visión 109°; Apta exterior</t>
  </si>
  <si>
    <t>Ejemplo: Dahua  DH-IPC-HDBW2231R-ZS-S2 (Marcas: Dahua, HIkVision, UNV, Hanwa)</t>
  </si>
  <si>
    <t>SubTot Mat</t>
  </si>
  <si>
    <t>Materiales / Infraestructura</t>
  </si>
  <si>
    <t>Modelo</t>
  </si>
  <si>
    <t>Materiales para anclaje de cámara y cableado UTP</t>
  </si>
  <si>
    <t xml:space="preserve">GLOBAL </t>
  </si>
  <si>
    <t>Cable UTP Categoría 6 exterior 100%cobre</t>
  </si>
  <si>
    <t>Jack + patchcords cat 6</t>
  </si>
  <si>
    <t>Molinetes bidireccionales</t>
  </si>
  <si>
    <t>Puerta con cierre magnético</t>
  </si>
  <si>
    <t>Mano de Obra  (EN PESOS ARGENTINOS)</t>
  </si>
  <si>
    <t>SubTot MO</t>
  </si>
  <si>
    <t>Resumen</t>
  </si>
  <si>
    <t>Subtotales (USD)</t>
  </si>
  <si>
    <t>TC(TIPO DE CAMBIO)</t>
  </si>
  <si>
    <t>Total (Pesos)</t>
  </si>
  <si>
    <t>TOTAL OBRA</t>
  </si>
  <si>
    <t>Camaras de seguridad</t>
  </si>
  <si>
    <t>Cañería daisa + acoples y accesorios</t>
  </si>
  <si>
    <t>Térmica para tablero eléctrico 10A</t>
  </si>
  <si>
    <t>Instalación de molinetes y puerta con dispositivos de control de acceso</t>
  </si>
  <si>
    <t>Instalación de cámaras de seguridad</t>
  </si>
  <si>
    <t>metros</t>
  </si>
  <si>
    <t>Cable para alimentación eléctrica (2.5mm - 4mm)</t>
  </si>
  <si>
    <t>Tomas y accesorios eléctricos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</si>
</sst>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\ #,##0.00;[Red]\-&quot;$&quot;\ #,##0.00"/>
    <numFmt numFmtId="164" formatCode="[$USD]\ #,##0"/>
    <numFmt numFmtId="165" formatCode="&quot;$&quot;#,##0"/>
  </numFmts>
  <fonts count="7" x14ac:knownFonts="1"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8"/>
      <color rgb="FF000000"/>
      <name val="Arial"/>
      <family val="2"/>
    </font>
    <font>
      <b/>
      <sz val="18"/>
      <color rgb="FF00000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DBDBD"/>
        <bgColor rgb="FFBDBDBD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rgb="FFF3F3F3"/>
      </patternFill>
    </fill>
    <fill>
      <patternFill patternType="solid">
        <fgColor theme="0"/>
        <bgColor rgb="FFF3F3F3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3F3F3"/>
      </patternFill>
    </fill>
    <fill>
      <patternFill patternType="solid">
        <fgColor rgb="FFF3F3F3"/>
        <bgColor rgb="FFF3F3F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8" fontId="4" fillId="4" borderId="1" xfId="0" applyNumberFormat="1" applyFont="1" applyFill="1" applyBorder="1" applyAlignment="1">
      <alignment horizontal="center" vertical="center" wrapText="1"/>
    </xf>
    <xf numFmtId="8" fontId="4" fillId="3" borderId="2" xfId="0" applyNumberFormat="1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3" fontId="4" fillId="5" borderId="3" xfId="0" applyNumberFormat="1" applyFont="1" applyFill="1" applyBorder="1" applyAlignment="1">
      <alignment horizontal="center" vertical="center"/>
    </xf>
    <xf numFmtId="165" fontId="4" fillId="5" borderId="12" xfId="0" applyNumberFormat="1" applyFont="1" applyFill="1" applyBorder="1" applyAlignment="1">
      <alignment horizontal="center" vertical="center"/>
    </xf>
    <xf numFmtId="3" fontId="4" fillId="7" borderId="3" xfId="0" applyNumberFormat="1" applyFont="1" applyFill="1" applyBorder="1" applyAlignment="1">
      <alignment horizontal="center" vertical="center"/>
    </xf>
    <xf numFmtId="165" fontId="4" fillId="7" borderId="12" xfId="0" applyNumberFormat="1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165" fontId="6" fillId="10" borderId="14" xfId="0" applyNumberFormat="1" applyFont="1" applyFill="1" applyBorder="1" applyAlignment="1">
      <alignment horizontal="center" vertical="center"/>
    </xf>
    <xf numFmtId="165" fontId="6" fillId="10" borderId="15" xfId="0" applyNumberFormat="1" applyFont="1" applyFill="1" applyBorder="1" applyAlignment="1">
      <alignment horizontal="center" vertical="center"/>
    </xf>
    <xf numFmtId="165" fontId="6" fillId="10" borderId="16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03754-72DE-4FE0-9432-363BCDDC7D94}">
  <dimension ref="A1:H30"/>
  <sheetViews>
    <sheetView showGridLines="0" tabSelected="1" topLeftCell="A2" zoomScale="90" zoomScaleNormal="90" workbookViewId="0">
      <selection sqref="A1:H23"/>
    </sheetView>
  </sheetViews>
  <sheetFormatPr baseColWidth="10" defaultRowHeight="14.4" x14ac:dyDescent="0.3"/>
  <cols>
    <col min="1" max="1" width="36" customWidth="1"/>
    <col min="2" max="2" width="36.88671875" bestFit="1" customWidth="1"/>
    <col min="3" max="3" width="13.6640625" customWidth="1"/>
  </cols>
  <sheetData>
    <row r="1" spans="1:8" x14ac:dyDescent="0.3">
      <c r="A1" s="1" t="s">
        <v>0</v>
      </c>
      <c r="B1" s="2"/>
      <c r="C1" s="1" t="s">
        <v>1</v>
      </c>
      <c r="D1" s="2"/>
      <c r="E1" s="2"/>
      <c r="F1" s="2"/>
      <c r="G1" s="2"/>
      <c r="H1" s="2"/>
    </row>
    <row r="2" spans="1:8" x14ac:dyDescent="0.3">
      <c r="A2" s="2"/>
      <c r="B2" s="2"/>
      <c r="C2" s="2"/>
      <c r="D2" s="2"/>
      <c r="E2" s="2"/>
      <c r="F2" s="2"/>
      <c r="G2" s="2"/>
      <c r="H2" s="2"/>
    </row>
    <row r="3" spans="1:8" x14ac:dyDescent="0.3">
      <c r="A3" s="3"/>
      <c r="B3" s="3"/>
      <c r="C3" s="3"/>
      <c r="D3" s="3"/>
      <c r="E3" s="4"/>
      <c r="F3" s="4"/>
      <c r="G3" s="5"/>
      <c r="H3" s="4"/>
    </row>
    <row r="4" spans="1:8" ht="26.4" x14ac:dyDescent="0.3">
      <c r="A4" s="6" t="s">
        <v>29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 spans="1:8" ht="52.8" x14ac:dyDescent="0.3">
      <c r="A5" s="7" t="s">
        <v>11</v>
      </c>
      <c r="B5" s="8" t="s">
        <v>12</v>
      </c>
      <c r="C5" s="9"/>
      <c r="D5" s="9"/>
      <c r="E5" s="9">
        <v>2</v>
      </c>
      <c r="F5" s="9" t="s">
        <v>10</v>
      </c>
      <c r="G5" s="10"/>
      <c r="H5" s="11">
        <f>G5*E5</f>
        <v>0</v>
      </c>
    </row>
    <row r="6" spans="1:8" x14ac:dyDescent="0.3">
      <c r="A6" s="13"/>
      <c r="B6" s="14"/>
      <c r="C6" s="13"/>
      <c r="D6" s="13"/>
      <c r="E6" s="15"/>
      <c r="F6" s="15"/>
      <c r="G6" s="16" t="s">
        <v>13</v>
      </c>
      <c r="H6" s="16">
        <f>SUM(H5:H5)</f>
        <v>0</v>
      </c>
    </row>
    <row r="7" spans="1:8" x14ac:dyDescent="0.3">
      <c r="A7" s="17"/>
      <c r="B7" s="17"/>
      <c r="C7" s="17"/>
      <c r="D7" s="17"/>
      <c r="E7" s="18"/>
      <c r="F7" s="18"/>
      <c r="G7" s="18"/>
      <c r="H7" s="18"/>
    </row>
    <row r="8" spans="1:8" ht="26.4" x14ac:dyDescent="0.3">
      <c r="A8" s="19" t="s">
        <v>14</v>
      </c>
      <c r="B8" s="19" t="s">
        <v>15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</row>
    <row r="9" spans="1:8" x14ac:dyDescent="0.3">
      <c r="A9" s="11" t="s">
        <v>30</v>
      </c>
      <c r="B9" s="9"/>
      <c r="C9" s="9"/>
      <c r="D9" s="9"/>
      <c r="E9" s="9">
        <v>100</v>
      </c>
      <c r="F9" s="9" t="s">
        <v>34</v>
      </c>
      <c r="G9" s="10"/>
      <c r="H9" s="11">
        <f t="shared" ref="H9:H17" si="0">G9*E9</f>
        <v>0</v>
      </c>
    </row>
    <row r="10" spans="1:8" ht="26.4" x14ac:dyDescent="0.3">
      <c r="A10" s="11" t="s">
        <v>16</v>
      </c>
      <c r="B10" s="9"/>
      <c r="C10" s="9"/>
      <c r="D10" s="9"/>
      <c r="E10" s="9">
        <v>1</v>
      </c>
      <c r="F10" s="9" t="s">
        <v>17</v>
      </c>
      <c r="G10" s="10"/>
      <c r="H10" s="11">
        <f t="shared" si="0"/>
        <v>0</v>
      </c>
    </row>
    <row r="11" spans="1:8" ht="26.4" x14ac:dyDescent="0.3">
      <c r="A11" s="11" t="s">
        <v>18</v>
      </c>
      <c r="B11" s="9"/>
      <c r="C11" s="9"/>
      <c r="D11" s="9"/>
      <c r="E11" s="9">
        <v>305</v>
      </c>
      <c r="F11" s="8" t="s">
        <v>34</v>
      </c>
      <c r="G11" s="10"/>
      <c r="H11" s="11">
        <f t="shared" si="0"/>
        <v>0</v>
      </c>
    </row>
    <row r="12" spans="1:8" x14ac:dyDescent="0.3">
      <c r="A12" s="11" t="s">
        <v>19</v>
      </c>
      <c r="B12" s="9"/>
      <c r="C12" s="9"/>
      <c r="D12" s="9"/>
      <c r="E12" s="9">
        <v>1</v>
      </c>
      <c r="F12" s="9" t="s">
        <v>17</v>
      </c>
      <c r="G12" s="10"/>
      <c r="H12" s="11">
        <f t="shared" si="0"/>
        <v>0</v>
      </c>
    </row>
    <row r="13" spans="1:8" x14ac:dyDescent="0.3">
      <c r="A13" s="7" t="s">
        <v>20</v>
      </c>
      <c r="B13" s="8"/>
      <c r="C13" s="9"/>
      <c r="D13" s="9"/>
      <c r="E13" s="8">
        <v>1</v>
      </c>
      <c r="F13" s="8" t="s">
        <v>10</v>
      </c>
      <c r="G13" s="12"/>
      <c r="H13" s="11">
        <f t="shared" si="0"/>
        <v>0</v>
      </c>
    </row>
    <row r="14" spans="1:8" x14ac:dyDescent="0.3">
      <c r="A14" s="11" t="s">
        <v>21</v>
      </c>
      <c r="B14" s="8"/>
      <c r="C14" s="9"/>
      <c r="D14" s="9"/>
      <c r="E14" s="8">
        <v>1</v>
      </c>
      <c r="F14" s="8" t="s">
        <v>10</v>
      </c>
      <c r="G14" s="12"/>
      <c r="H14" s="11">
        <f t="shared" si="0"/>
        <v>0</v>
      </c>
    </row>
    <row r="15" spans="1:8" ht="26.4" x14ac:dyDescent="0.3">
      <c r="A15" s="11" t="s">
        <v>35</v>
      </c>
      <c r="B15" s="9"/>
      <c r="C15" s="9"/>
      <c r="D15" s="9"/>
      <c r="E15" s="9">
        <v>30</v>
      </c>
      <c r="F15" s="8" t="s">
        <v>34</v>
      </c>
      <c r="G15" s="10"/>
      <c r="H15" s="11">
        <f t="shared" si="0"/>
        <v>0</v>
      </c>
    </row>
    <row r="16" spans="1:8" x14ac:dyDescent="0.3">
      <c r="A16" s="11" t="s">
        <v>31</v>
      </c>
      <c r="B16" s="9"/>
      <c r="C16" s="9"/>
      <c r="D16" s="9"/>
      <c r="E16" s="9">
        <v>1</v>
      </c>
      <c r="F16" s="8" t="s">
        <v>10</v>
      </c>
      <c r="G16" s="10"/>
      <c r="H16" s="11">
        <f t="shared" si="0"/>
        <v>0</v>
      </c>
    </row>
    <row r="17" spans="1:8" x14ac:dyDescent="0.3">
      <c r="A17" s="11" t="s">
        <v>36</v>
      </c>
      <c r="B17" s="9"/>
      <c r="C17" s="9"/>
      <c r="D17" s="9"/>
      <c r="E17" s="9">
        <v>1</v>
      </c>
      <c r="F17" s="9" t="s">
        <v>17</v>
      </c>
      <c r="G17" s="10"/>
      <c r="H17" s="11">
        <f t="shared" si="0"/>
        <v>0</v>
      </c>
    </row>
    <row r="18" spans="1:8" x14ac:dyDescent="0.3">
      <c r="A18" s="13"/>
      <c r="B18" s="13"/>
      <c r="C18" s="13"/>
      <c r="D18" s="13"/>
      <c r="E18" s="15"/>
      <c r="F18" s="15"/>
      <c r="G18" s="16" t="s">
        <v>13</v>
      </c>
      <c r="H18" s="16">
        <f>SUM(H9:H17)</f>
        <v>0</v>
      </c>
    </row>
    <row r="19" spans="1:8" x14ac:dyDescent="0.3">
      <c r="A19" s="13"/>
      <c r="B19" s="13"/>
      <c r="C19" s="13"/>
      <c r="D19" s="13"/>
      <c r="E19" s="15"/>
      <c r="F19" s="15"/>
      <c r="G19" s="15"/>
      <c r="H19" s="15"/>
    </row>
    <row r="20" spans="1:8" ht="26.4" x14ac:dyDescent="0.3">
      <c r="A20" s="19" t="s">
        <v>22</v>
      </c>
      <c r="B20" s="46"/>
      <c r="C20" s="46"/>
      <c r="D20" s="46"/>
      <c r="E20" s="6" t="s">
        <v>6</v>
      </c>
      <c r="F20" s="6" t="s">
        <v>7</v>
      </c>
      <c r="G20" s="6" t="s">
        <v>8</v>
      </c>
      <c r="H20" s="6" t="s">
        <v>9</v>
      </c>
    </row>
    <row r="21" spans="1:8" ht="26.4" x14ac:dyDescent="0.3">
      <c r="A21" s="11" t="s">
        <v>32</v>
      </c>
      <c r="B21" s="47"/>
      <c r="C21" s="48"/>
      <c r="D21" s="49"/>
      <c r="E21" s="9">
        <v>1</v>
      </c>
      <c r="F21" s="9"/>
      <c r="G21" s="10"/>
      <c r="H21" s="20">
        <f>G21*E21</f>
        <v>0</v>
      </c>
    </row>
    <row r="22" spans="1:8" x14ac:dyDescent="0.3">
      <c r="A22" s="7" t="s">
        <v>33</v>
      </c>
      <c r="B22" s="47"/>
      <c r="C22" s="48"/>
      <c r="D22" s="49"/>
      <c r="E22" s="9">
        <v>1</v>
      </c>
      <c r="F22" s="9"/>
      <c r="G22" s="12"/>
      <c r="H22" s="20">
        <f t="shared" ref="H22" si="1">G22*E22</f>
        <v>0</v>
      </c>
    </row>
    <row r="23" spans="1:8" x14ac:dyDescent="0.3">
      <c r="A23" s="13"/>
      <c r="B23" s="13"/>
      <c r="C23" s="13"/>
      <c r="D23" s="13"/>
      <c r="E23" s="13"/>
      <c r="F23" s="13"/>
      <c r="G23" s="16" t="s">
        <v>23</v>
      </c>
      <c r="H23" s="21">
        <f>SUM(H21:H22)</f>
        <v>0</v>
      </c>
    </row>
    <row r="24" spans="1:8" x14ac:dyDescent="0.3">
      <c r="A24" s="22"/>
      <c r="B24" s="13"/>
      <c r="C24" s="22"/>
      <c r="D24" s="22"/>
      <c r="E24" s="22"/>
      <c r="F24" s="22"/>
      <c r="G24" s="23"/>
      <c r="H24" s="23"/>
    </row>
    <row r="25" spans="1:8" ht="15" thickBot="1" x14ac:dyDescent="0.35">
      <c r="A25" s="24"/>
      <c r="B25" s="25"/>
      <c r="C25" s="24"/>
      <c r="D25" s="24"/>
      <c r="E25" s="24"/>
      <c r="F25" s="24"/>
      <c r="G25" s="26"/>
      <c r="H25" s="26"/>
    </row>
    <row r="26" spans="1:8" ht="26.4" x14ac:dyDescent="0.3">
      <c r="A26" s="27"/>
      <c r="B26" s="28" t="s">
        <v>24</v>
      </c>
      <c r="C26" s="29" t="s">
        <v>25</v>
      </c>
      <c r="D26" s="29"/>
      <c r="E26" s="30" t="s">
        <v>26</v>
      </c>
      <c r="F26" s="31"/>
      <c r="G26" s="32" t="s">
        <v>27</v>
      </c>
      <c r="H26" s="33"/>
    </row>
    <row r="27" spans="1:8" x14ac:dyDescent="0.3">
      <c r="A27" s="27"/>
      <c r="B27" s="34" t="s">
        <v>2</v>
      </c>
      <c r="C27" s="35">
        <f>H6</f>
        <v>0</v>
      </c>
      <c r="D27" s="36"/>
      <c r="E27" s="37">
        <v>1290</v>
      </c>
      <c r="F27" s="38"/>
      <c r="G27" s="39">
        <f>E27*C27</f>
        <v>0</v>
      </c>
      <c r="H27" s="33"/>
    </row>
    <row r="28" spans="1:8" x14ac:dyDescent="0.3">
      <c r="A28" s="27"/>
      <c r="B28" s="34" t="s">
        <v>14</v>
      </c>
      <c r="C28" s="35">
        <f>H18</f>
        <v>0</v>
      </c>
      <c r="D28" s="36"/>
      <c r="E28" s="37">
        <v>1290</v>
      </c>
      <c r="F28" s="40"/>
      <c r="G28" s="39">
        <f>E28*C28</f>
        <v>0</v>
      </c>
      <c r="H28" s="33"/>
    </row>
    <row r="29" spans="1:8" x14ac:dyDescent="0.3">
      <c r="A29" s="27"/>
      <c r="B29" s="34" t="s">
        <v>22</v>
      </c>
      <c r="C29" s="35">
        <f>H23</f>
        <v>0</v>
      </c>
      <c r="D29" s="36"/>
      <c r="E29" s="37">
        <v>1290</v>
      </c>
      <c r="F29" s="40"/>
      <c r="G29" s="41">
        <f>C29</f>
        <v>0</v>
      </c>
      <c r="H29" s="33"/>
    </row>
    <row r="30" spans="1:8" ht="24" thickBot="1" x14ac:dyDescent="0.35">
      <c r="A30" s="22"/>
      <c r="B30" s="42" t="s">
        <v>28</v>
      </c>
      <c r="C30" s="43">
        <f>SUM(G27:G29)</f>
        <v>0</v>
      </c>
      <c r="D30" s="44"/>
      <c r="E30" s="44"/>
      <c r="F30" s="44"/>
      <c r="G30" s="45"/>
      <c r="H30" s="33"/>
    </row>
  </sheetData>
  <mergeCells count="4">
    <mergeCell ref="C30:G30"/>
    <mergeCell ref="B20:D20"/>
    <mergeCell ref="B21:D21"/>
    <mergeCell ref="B22:D2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0ef0953-3d44-49f2-abb0-7961748cb7f2">
      <Terms xmlns="http://schemas.microsoft.com/office/infopath/2007/PartnerControls"/>
    </lcf76f155ced4ddcb4097134ff3c332f>
    <TaxCatchAll xmlns="d8c0c237-137b-4680-bf78-007241f6714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189A98601652C43BD91679A3AA2BBE0" ma:contentTypeVersion="15" ma:contentTypeDescription="Crear nuevo documento." ma:contentTypeScope="" ma:versionID="78c4b732a7d193df101e1992065f2a57">
  <xsd:schema xmlns:xsd="http://www.w3.org/2001/XMLSchema" xmlns:xs="http://www.w3.org/2001/XMLSchema" xmlns:p="http://schemas.microsoft.com/office/2006/metadata/properties" xmlns:ns2="00ef0953-3d44-49f2-abb0-7961748cb7f2" xmlns:ns3="d8c0c237-137b-4680-bf78-007241f6714e" targetNamespace="http://schemas.microsoft.com/office/2006/metadata/properties" ma:root="true" ma:fieldsID="8b08c8b223608c338b28c45ae5717c5b" ns2:_="" ns3:_="">
    <xsd:import namespace="00ef0953-3d44-49f2-abb0-7961748cb7f2"/>
    <xsd:import namespace="d8c0c237-137b-4680-bf78-007241f671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f0953-3d44-49f2-abb0-7961748cb7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04d4d934-0dcf-4bfa-a222-006b97d71e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c0c237-137b-4680-bf78-007241f6714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b48a397-3841-4d67-9372-6e6b669083f2}" ma:internalName="TaxCatchAll" ma:showField="CatchAllData" ma:web="d8c0c237-137b-4680-bf78-007241f671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1AC041-64B5-45F0-B1FB-2240500888D5}">
  <ds:schemaRefs>
    <ds:schemaRef ds:uri="http://schemas.microsoft.com/office/2006/metadata/properties"/>
    <ds:schemaRef ds:uri="http://schemas.microsoft.com/office/infopath/2007/PartnerControls"/>
    <ds:schemaRef ds:uri="00ef0953-3d44-49f2-abb0-7961748cb7f2"/>
    <ds:schemaRef ds:uri="d8c0c237-137b-4680-bf78-007241f6714e"/>
  </ds:schemaRefs>
</ds:datastoreItem>
</file>

<file path=customXml/itemProps2.xml><?xml version="1.0" encoding="utf-8"?>
<ds:datastoreItem xmlns:ds="http://schemas.openxmlformats.org/officeDocument/2006/customXml" ds:itemID="{AA5D628E-7C35-4BEC-9816-29D070BB9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ef0953-3d44-49f2-abb0-7961748cb7f2"/>
    <ds:schemaRef ds:uri="d8c0c237-137b-4680-bf78-007241f671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ACF763-60C6-4890-A881-942D9E7992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Martinez</dc:creator>
  <cp:lastModifiedBy>Fernando Bianchi</cp:lastModifiedBy>
  <dcterms:created xsi:type="dcterms:W3CDTF">2025-08-15T12:46:44Z</dcterms:created>
  <dcterms:modified xsi:type="dcterms:W3CDTF">2025-10-15T01:59:42Z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0x0101007189A98601652C43BD91679A3AA2BBE0</vt:lpwstr>
  </property>
  <property fmtid="{D5CDD505-2E9C-101B-9397-08002B2CF9AE}" pid="3" name="MediaServiceImageTags">
    <vt:lpwstr/>
  </property>
</Properties>
</file>